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综合成绩计算模板" sheetId="1" r:id="rId1"/>
    <sheet name="（1）学习分" sheetId="8" r:id="rId2"/>
    <sheet name="（2）荣誉分" sheetId="5" r:id="rId3"/>
    <sheet name="（3）职务分" sheetId="2" r:id="rId4"/>
    <sheet name="（4）附加分" sheetId="4" r:id="rId5"/>
    <sheet name="（5）特别分" sheetId="3" r:id="rId6"/>
    <sheet name="教财厅函【2010】16号通知" sheetId="6" r:id="rId7"/>
    <sheet name="不具备参评资格者" sheetId="7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<sst xmlns="http://schemas.openxmlformats.org/spreadsheetml/2006/main" count="177" uniqueCount="133">
  <si>
    <t>电商物流学院国家奖学金、国家励志奖学金获得者综合测评成绩明细表</t>
  </si>
  <si>
    <t>年级：                           专业：</t>
  </si>
  <si>
    <t>序号</t>
  </si>
  <si>
    <t>学号</t>
  </si>
  <si>
    <t>班级</t>
  </si>
  <si>
    <t>姓名</t>
  </si>
  <si>
    <t>有无不及格科目</t>
  </si>
  <si>
    <t>有无纪律处分</t>
  </si>
  <si>
    <t>平均成绩</t>
  </si>
  <si>
    <t>本专业中课程成绩排名（2023-2024学年）</t>
  </si>
  <si>
    <t>课程成绩具备同年级专业排名条件</t>
  </si>
  <si>
    <t>是否符合特别优秀</t>
  </si>
  <si>
    <t>是否为困难认定公示学生</t>
  </si>
  <si>
    <t>（1）学习分</t>
  </si>
  <si>
    <t>（2）荣誉分</t>
  </si>
  <si>
    <t>（3）职务分</t>
  </si>
  <si>
    <t>（4）附加分</t>
  </si>
  <si>
    <t>（5）特别分</t>
  </si>
  <si>
    <t>综合测评成绩</t>
  </si>
  <si>
    <t>类别</t>
  </si>
  <si>
    <t>获奖详细</t>
  </si>
  <si>
    <t>分值</t>
  </si>
  <si>
    <t>级别</t>
  </si>
  <si>
    <t>详细内容（时间，荣誉称号，发放单位）</t>
  </si>
  <si>
    <t>具体职务</t>
  </si>
  <si>
    <t>具体情况</t>
  </si>
  <si>
    <t>具体（参照学生手册）</t>
  </si>
  <si>
    <t>2023-2024学年平均成绩（课程成绩）</t>
  </si>
  <si>
    <t>按照第一、第二、第三排列（按专业排序）</t>
  </si>
  <si>
    <r>
      <rPr>
        <b/>
        <sz val="12"/>
        <rFont val="宋体"/>
        <charset val="134"/>
      </rPr>
      <t>符合同年级同专业前10%和符合同年级同专业排名前25%的同学，此栏进行标注。</t>
    </r>
    <r>
      <rPr>
        <b/>
        <sz val="12"/>
        <color rgb="FFFF0000"/>
        <rFont val="宋体"/>
        <charset val="134"/>
      </rPr>
      <t>同年级同专业人数以名额划分表里的人数计算为准。</t>
    </r>
    <r>
      <rPr>
        <b/>
        <sz val="12"/>
        <rFont val="宋体"/>
        <charset val="134"/>
      </rPr>
      <t>如不符合，则不标注</t>
    </r>
  </si>
  <si>
    <t>在学术研究、学科竞赛、创新发明、社会实践、体育比赛、文艺比赛等某一方面表现特别优异；据“教财厅函【2010】16号通知”要求而定，具体文件见子表</t>
  </si>
  <si>
    <t>完成困难认定的就填是；没有进行困难认定填否。（非困难认定学生不得申请国家励志奖学金）</t>
  </si>
  <si>
    <t>年级学习成绩排名第一，100分；第二名99分，以此类推</t>
  </si>
  <si>
    <t>当年获得省、市、洛阳职业技术学院、二级学院荣誉（如三好学生，优秀学生干部、优秀团员等），分别加6分、4分、2分、1分；累计多项者，只加最高项；电商物流学院的荣誉不在加分项内</t>
  </si>
  <si>
    <r>
      <rPr>
        <b/>
        <sz val="12"/>
        <rFont val="宋体"/>
        <charset val="134"/>
      </rPr>
      <t xml:space="preserve">参见2024版学生手册P103规定，分别加6、5、4、3、2、1、0.5分
班级干部加分需经辅导员老师审核；
学院干部加分以团总支、学生会最终核实为准；
洛阳职业技术学院干部加分需由相关主管老师出具证明；
</t>
    </r>
    <r>
      <rPr>
        <b/>
        <sz val="12"/>
        <color rgb="FFFF0000"/>
        <rFont val="宋体"/>
        <charset val="134"/>
      </rPr>
      <t>如担任多个职务，只加最高项</t>
    </r>
  </si>
  <si>
    <t>党员加4分；入党积极分子加2分</t>
  </si>
  <si>
    <t>各项比赛中成绩优秀者，见子表</t>
  </si>
  <si>
    <t>学习分+荣誉分+职务分+附加分+特别分的总和</t>
  </si>
  <si>
    <t>所有加分项需要以电子版扫描件为支撑（如优秀团员，需提交优秀团员荣誉证书或表彰文件）</t>
  </si>
  <si>
    <t>22金融科技应用301</t>
  </si>
  <si>
    <t>王艺涵</t>
  </si>
  <si>
    <t>无</t>
  </si>
  <si>
    <t>课程成绩符合同年级同专业前10%</t>
  </si>
  <si>
    <t>是</t>
  </si>
  <si>
    <t>省</t>
  </si>
  <si>
    <t>三好学生 河南省教育厅</t>
  </si>
  <si>
    <t>校</t>
  </si>
  <si>
    <t>校学生会主席</t>
  </si>
  <si>
    <t>中共预备党员</t>
  </si>
  <si>
    <t>“2023年全国高校商业精英挑战赛创新创业竞赛”
国家级二等奖</t>
  </si>
  <si>
    <t>22电子商务304班</t>
  </si>
  <si>
    <t>孟铃</t>
  </si>
  <si>
    <t>95.43</t>
  </si>
  <si>
    <t>否</t>
  </si>
  <si>
    <t>校级</t>
  </si>
  <si>
    <t>文明学生</t>
  </si>
  <si>
    <t>院干事</t>
  </si>
  <si>
    <t>22电子商务304班宣传委员</t>
  </si>
  <si>
    <t>党员</t>
  </si>
  <si>
    <t>“畅享杯”全国数字商业技能大赛跨境电子商务师-跨境电子商务基础全国总决赛中荣获一等奖。
第七届全国跨境电商专业能力大赛(学生组）</t>
  </si>
  <si>
    <t>23金融科技应用302</t>
  </si>
  <si>
    <t>金晓丹</t>
  </si>
  <si>
    <t>市级</t>
  </si>
  <si>
    <t>2024.4 文明学生 洛阳职业技术学院</t>
  </si>
  <si>
    <t>干事</t>
  </si>
  <si>
    <t>校学生会干事</t>
  </si>
  <si>
    <t>入党积极分子</t>
  </si>
  <si>
    <t>2023河南省高校商业精英创新创业挑战赛团队三等奖</t>
  </si>
  <si>
    <t>22现代物流管理301</t>
  </si>
  <si>
    <t>郭长本</t>
  </si>
  <si>
    <t>省级</t>
  </si>
  <si>
    <t>2024.5 三好学生 河南省教育厅</t>
  </si>
  <si>
    <t>院部长</t>
  </si>
  <si>
    <t>22物流管理301班班长兼团支书</t>
  </si>
  <si>
    <t>2024河南省大学生英语竞赛优秀奖</t>
  </si>
  <si>
    <t>23现代物流管理302</t>
  </si>
  <si>
    <t>杨志豪</t>
  </si>
  <si>
    <t>2023.9 军训优秀学员 洛阳职业技术学院</t>
  </si>
  <si>
    <t>班级干部</t>
  </si>
  <si>
    <t>班长</t>
  </si>
  <si>
    <t>“学创杯”全国大学生创业综合模拟大赛河南省省三等奖</t>
  </si>
  <si>
    <t>23市场营销302班</t>
  </si>
  <si>
    <t>王珂冉</t>
  </si>
  <si>
    <t xml:space="preserve">  2024.4文明学生 洛阳职业技术学院   </t>
  </si>
  <si>
    <t>23市场营销302班学习委员</t>
  </si>
  <si>
    <t xml:space="preserve">2024中国大学生武术套路锦标赛 一等奖  </t>
  </si>
  <si>
    <t>详见文件夹“年级专业的课程成绩排序、学习分、困难认定筛查”
其中有各专业和班级的班级排序和对应的学习分</t>
  </si>
  <si>
    <t>等级</t>
  </si>
  <si>
    <t>校级（洛阳职业技术学院）</t>
  </si>
  <si>
    <t>二级学院（如三好学生、优秀学生干部、优秀团员等）</t>
  </si>
  <si>
    <t>备注：同一年获得多次荣誉以就高原则计算（仅计算一次）。</t>
  </si>
  <si>
    <t>学校文件对应的称谓
（填报时以商学院称谓为准）</t>
  </si>
  <si>
    <t>商学院填报时使用的称谓
（为避免学生混淆）</t>
  </si>
  <si>
    <t>具体职务参考（以此类推）</t>
  </si>
  <si>
    <t>院学生会主席</t>
  </si>
  <si>
    <t>校主席</t>
  </si>
  <si>
    <t>学校学生会主席</t>
  </si>
  <si>
    <t>副主席</t>
  </si>
  <si>
    <t>校副主席</t>
  </si>
  <si>
    <t>学校学生会副主席</t>
  </si>
  <si>
    <t>部长</t>
  </si>
  <si>
    <t>院主席</t>
  </si>
  <si>
    <t>商学院学生会主席</t>
  </si>
  <si>
    <t>商学院团总支副书记（学生无正职）</t>
  </si>
  <si>
    <t>副部长</t>
  </si>
  <si>
    <t>院副主席</t>
  </si>
  <si>
    <t>商学院学生会副主席</t>
  </si>
  <si>
    <t>商学院团总支组织部部长</t>
  </si>
  <si>
    <t>商学院学生会生活部部长</t>
  </si>
  <si>
    <t>20电子商务技术301班团支书兼班长</t>
  </si>
  <si>
    <t>19电子商务技术301班班长</t>
  </si>
  <si>
    <t>19市场营销301班团支书</t>
  </si>
  <si>
    <t>学院副部长</t>
  </si>
  <si>
    <t>院副部长</t>
  </si>
  <si>
    <t>商学院学生会生活部副部长</t>
  </si>
  <si>
    <t>20电子商务技术301班副班长</t>
  </si>
  <si>
    <t>学院干事</t>
  </si>
  <si>
    <t>商学院团总支组织部部员</t>
  </si>
  <si>
    <t>商学院学生会生活部部员</t>
  </si>
  <si>
    <t>20电子商务技术301班体育委员</t>
  </si>
  <si>
    <t>20电子商务技术301班宣传委员</t>
  </si>
  <si>
    <t>备注：已按照文件结合商学院实际情况，将职务分对应进行更名，以便理解，如有异议请及时反馈。</t>
  </si>
  <si>
    <t>下为学校实施办法内容截图</t>
  </si>
  <si>
    <t>(3)职务分:校学生会主席(团委办主任、自律委员会主任)；副主席(团委办副主任、自律委员会副主任)；各部长(各学院学生分会主席、学院团总支办主任)；副部长(各学院学生分会副主席、团总支办副主任)；干事(各学院部长、各班班长、书记)；二级学院副部长(各班级班团干部)；二级学院各部门干事分别加6、5、4、3、2、1、0.5分。</t>
  </si>
  <si>
    <t>中共党员</t>
  </si>
  <si>
    <t>国家级</t>
  </si>
  <si>
    <t>第一名、一等奖等</t>
  </si>
  <si>
    <t>第二名、二等奖等</t>
  </si>
  <si>
    <t>第三名、三等奖等</t>
  </si>
  <si>
    <t>第四名（优秀奖、纪念奖等）</t>
  </si>
  <si>
    <t>备注：因学校实施办法中未涉及特等奖的分值计算，请按照第一等分值进行认定。</t>
  </si>
  <si>
    <r>
      <rPr>
        <sz val="11"/>
        <rFont val="宋体"/>
        <charset val="134"/>
      </rPr>
      <t>1.在社会主义精神文明建设中表现突出，具有见义勇为、助人为乐、奉献爱心、服务社会、自立自强的实际行动，在本校、本地区产生重大影响，在全国产生较大影响，有助于树立良好的社会风尚。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2.在学术研究上取得显著成绩，以第一作者发表的论文被SCI、EI、ISTP、SSCI全文收录，以第一、二作者出版学术专著（须通过专家鉴定）。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3.在学科竞赛方面取得显著成绩，在国际和全国性专业学科竞赛、课外学术科技竞赛等竞赛中获一等奖（或金奖）及以上奖励。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4.在创新发明方面取得显著成绩，科研成果获省、部级以上奖励或获得国家专利（须通过专家鉴定）。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5.在体育竞赛中取得显著成绩，为国家争得荣誉。非体育专业学生参加省级以上体育比赛获得个人项目前三名，集体项目前二名；高水平运动员（特招生）参加国际和全国性体育比赛获得个人项目前三名、集体项目前二名。集体项目应为主力队员。</t>
    </r>
    <r>
      <rPr>
        <sz val="11"/>
        <rFont val="Times New Roman"/>
        <charset val="134"/>
      </rPr>
      <t>  </t>
    </r>
    <r>
      <rPr>
        <sz val="11"/>
        <rFont val="宋体"/>
        <charset val="134"/>
      </rPr>
      <t xml:space="preserve">
6.在重要文艺比赛中取得显著成绩，参加国际和全国性比赛获得前三名，参加省级比赛获得第一名，为国家赢得荣誉。集体项目应为主要演员。</t>
    </r>
    <r>
      <rPr>
        <sz val="11"/>
        <rFont val="Times New Roman"/>
        <charset val="134"/>
      </rPr>
      <t> </t>
    </r>
    <r>
      <rPr>
        <sz val="11"/>
        <rFont val="宋体"/>
        <charset val="134"/>
      </rPr>
      <t xml:space="preserve">
7.获全国三好学生、全国优秀学生干部、全国社会实践先进个人、全国十大杰出青年、中国青年五四奖章等全国性荣誉称号。</t>
    </r>
  </si>
  <si>
    <t>有以下之一者，不具备参评资格：
（1）无故不按时交纳应交费用者；
（2）评审学年度有考试、考查课程不及格者；
（3）评审学年度受纪律处分者；
（4）综合考核不及格者；
（5）佐证材料不真实，缺失诚信者；
（6）在评奖过程中无理取闹者。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</si>
</sst>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#0.00"/>
  </numFmts>
  <fonts count="38">
    <font>
      <sz val="11"/>
      <name val="宋体"/>
      <charset val="134"/>
    </font>
    <font>
      <sz val="11"/>
      <color theme="0" tint="-0.25"/>
      <name val="宋体"/>
      <charset val="134"/>
    </font>
    <font>
      <sz val="11"/>
      <color rgb="FFFF0000"/>
      <name val="宋体"/>
      <charset val="134"/>
    </font>
    <font>
      <sz val="12"/>
      <color theme="0" tint="-0.25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sz val="10"/>
      <color rgb="FF000000"/>
      <name val="Arial Unicode MS"/>
      <charset val="134"/>
    </font>
    <font>
      <b/>
      <sz val="10"/>
      <name val="Arial Unicode MS"/>
      <charset val="134"/>
    </font>
    <font>
      <b/>
      <sz val="11"/>
      <name val="宋体"/>
      <charset val="134"/>
    </font>
    <font>
      <b/>
      <sz val="10"/>
      <color rgb="FF000000"/>
      <name val="Arial Unicode MS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4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7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/>
    </xf>
    <xf numFmtId="176" fontId="11" fillId="3" borderId="1" xfId="0" applyNumberFormat="1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/>
    </xf>
    <xf numFmtId="0" fontId="11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177" fontId="11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2"/>
  <sheetViews>
    <sheetView tabSelected="1" zoomScale="55" zoomScaleNormal="55" workbookViewId="0">
      <selection activeCell="I20" sqref="I20"/>
    </sheetView>
  </sheetViews>
  <sheetFormatPr defaultColWidth="9" defaultRowHeight="13.5"/>
  <cols>
    <col min="1" max="1" width="5.25833333333333" style="17" customWidth="1"/>
    <col min="2" max="2" width="11.1333333333333" style="17" customWidth="1"/>
    <col min="3" max="3" width="19.675" style="17" customWidth="1"/>
    <col min="4" max="4" width="9" style="17"/>
    <col min="5" max="6" width="13.6666666666667" style="17" customWidth="1"/>
    <col min="7" max="7" width="10.5583333333333" style="17" customWidth="1"/>
    <col min="8" max="8" width="14.775" style="17" customWidth="1"/>
    <col min="9" max="9" width="42.4416666666667" style="17" customWidth="1"/>
    <col min="10" max="10" width="11.2666666666667" style="17" customWidth="1"/>
    <col min="11" max="11" width="14.5" style="17" customWidth="1"/>
    <col min="12" max="12" width="14.2666666666667" style="17" customWidth="1"/>
    <col min="13" max="13" width="15" style="17" customWidth="1"/>
    <col min="14" max="14" width="8.13333333333333" style="17" customWidth="1"/>
    <col min="15" max="15" width="9" style="17"/>
    <col min="16" max="16" width="40.3666666666667" style="17" customWidth="1"/>
    <col min="17" max="17" width="7.81666666666667" style="17" customWidth="1"/>
    <col min="18" max="18" width="14.5583333333333" style="17" customWidth="1"/>
    <col min="19" max="19" width="38.8916666666667" style="17" customWidth="1"/>
    <col min="20" max="20" width="9" style="17"/>
    <col min="21" max="21" width="21.6916666666667" style="17" customWidth="1"/>
    <col min="22" max="22" width="9" style="17"/>
    <col min="23" max="23" width="38.3833333333333" style="17" customWidth="1"/>
    <col min="24" max="24" width="22" style="17" customWidth="1"/>
    <col min="25" max="16384" width="9" style="17"/>
  </cols>
  <sheetData>
    <row r="1" ht="33" customHeight="1" spans="1:24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ht="33" customHeight="1" spans="1:2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ht="44" customHeight="1" spans="1:24">
      <c r="A3" s="13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19" t="s">
        <v>9</v>
      </c>
      <c r="I3" s="13" t="s">
        <v>10</v>
      </c>
      <c r="J3" s="13" t="s">
        <v>11</v>
      </c>
      <c r="K3" s="13"/>
      <c r="L3" s="19" t="s">
        <v>12</v>
      </c>
      <c r="M3" s="13" t="s">
        <v>13</v>
      </c>
      <c r="N3" s="13" t="s">
        <v>14</v>
      </c>
      <c r="O3" s="13"/>
      <c r="P3" s="13"/>
      <c r="Q3" s="13" t="s">
        <v>15</v>
      </c>
      <c r="R3" s="13"/>
      <c r="S3" s="13"/>
      <c r="T3" s="13" t="s">
        <v>16</v>
      </c>
      <c r="U3" s="13"/>
      <c r="V3" s="13" t="s">
        <v>17</v>
      </c>
      <c r="W3" s="13"/>
      <c r="X3" s="13" t="s">
        <v>18</v>
      </c>
    </row>
    <row r="4" ht="44" customHeight="1" spans="1:24">
      <c r="A4" s="13"/>
      <c r="B4" s="18"/>
      <c r="C4" s="18"/>
      <c r="D4" s="18"/>
      <c r="E4" s="18"/>
      <c r="F4" s="18"/>
      <c r="G4" s="18"/>
      <c r="H4" s="19"/>
      <c r="I4" s="13"/>
      <c r="J4" s="39" t="s">
        <v>19</v>
      </c>
      <c r="K4" s="39" t="s">
        <v>20</v>
      </c>
      <c r="L4" s="19"/>
      <c r="M4" s="13"/>
      <c r="N4" s="13" t="s">
        <v>21</v>
      </c>
      <c r="O4" s="13" t="s">
        <v>22</v>
      </c>
      <c r="P4" s="13" t="s">
        <v>23</v>
      </c>
      <c r="Q4" s="13" t="s">
        <v>21</v>
      </c>
      <c r="R4" s="13" t="s">
        <v>22</v>
      </c>
      <c r="S4" s="13" t="s">
        <v>24</v>
      </c>
      <c r="T4" s="13" t="s">
        <v>21</v>
      </c>
      <c r="U4" s="13" t="s">
        <v>25</v>
      </c>
      <c r="V4" s="13" t="s">
        <v>21</v>
      </c>
      <c r="W4" s="13" t="s">
        <v>26</v>
      </c>
      <c r="X4" s="13"/>
    </row>
    <row r="5" s="15" customFormat="1" ht="182" customHeight="1" spans="1:24">
      <c r="A5" s="20"/>
      <c r="B5" s="21"/>
      <c r="C5" s="21"/>
      <c r="D5" s="21"/>
      <c r="E5" s="22"/>
      <c r="F5" s="22"/>
      <c r="G5" s="23" t="s">
        <v>27</v>
      </c>
      <c r="H5" s="24" t="s">
        <v>28</v>
      </c>
      <c r="I5" s="24" t="s">
        <v>29</v>
      </c>
      <c r="J5" s="40" t="s">
        <v>30</v>
      </c>
      <c r="K5" s="40"/>
      <c r="L5" s="41" t="s">
        <v>31</v>
      </c>
      <c r="M5" s="24" t="s">
        <v>32</v>
      </c>
      <c r="N5" s="42"/>
      <c r="O5" s="42"/>
      <c r="P5" s="24" t="s">
        <v>33</v>
      </c>
      <c r="Q5" s="20"/>
      <c r="R5" s="20"/>
      <c r="S5" s="24" t="s">
        <v>34</v>
      </c>
      <c r="T5" s="42"/>
      <c r="U5" s="24" t="s">
        <v>35</v>
      </c>
      <c r="V5" s="42"/>
      <c r="W5" s="24" t="s">
        <v>36</v>
      </c>
      <c r="X5" s="24" t="s">
        <v>37</v>
      </c>
    </row>
    <row r="6" s="15" customFormat="1" ht="19" customHeight="1" spans="1:24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43"/>
      <c r="N6" s="44" t="s">
        <v>38</v>
      </c>
      <c r="O6" s="42"/>
      <c r="P6" s="42"/>
      <c r="Q6" s="42"/>
      <c r="R6" s="42"/>
      <c r="S6" s="42"/>
      <c r="T6" s="42"/>
      <c r="U6" s="42"/>
      <c r="V6" s="42"/>
      <c r="W6" s="42"/>
      <c r="X6" s="24"/>
    </row>
    <row r="7" s="16" customFormat="1" ht="54" customHeight="1" spans="1:24">
      <c r="A7" s="27">
        <v>1</v>
      </c>
      <c r="B7" s="28">
        <v>221560123</v>
      </c>
      <c r="C7" s="29" t="s">
        <v>39</v>
      </c>
      <c r="D7" s="30" t="s">
        <v>40</v>
      </c>
      <c r="E7" s="31" t="s">
        <v>41</v>
      </c>
      <c r="F7" s="31" t="s">
        <v>41</v>
      </c>
      <c r="G7" s="32">
        <v>95.65</v>
      </c>
      <c r="H7" s="33">
        <v>1</v>
      </c>
      <c r="I7" s="45" t="s">
        <v>42</v>
      </c>
      <c r="J7" s="31"/>
      <c r="K7" s="31"/>
      <c r="L7" s="31" t="s">
        <v>43</v>
      </c>
      <c r="M7" s="31">
        <v>100</v>
      </c>
      <c r="N7" s="31">
        <v>6</v>
      </c>
      <c r="O7" s="31" t="s">
        <v>44</v>
      </c>
      <c r="P7" s="33" t="s">
        <v>45</v>
      </c>
      <c r="Q7" s="33">
        <v>6</v>
      </c>
      <c r="R7" s="33" t="s">
        <v>46</v>
      </c>
      <c r="S7" s="33" t="s">
        <v>47</v>
      </c>
      <c r="T7" s="33">
        <v>4</v>
      </c>
      <c r="U7" s="33" t="s">
        <v>48</v>
      </c>
      <c r="V7" s="33">
        <v>3.5</v>
      </c>
      <c r="W7" s="35" t="s">
        <v>49</v>
      </c>
      <c r="X7" s="33">
        <f t="shared" ref="X7:X12" si="0">M7+N7+Q7+T7+V7</f>
        <v>119.5</v>
      </c>
    </row>
    <row r="8" s="16" customFormat="1" ht="47" customHeight="1" spans="1:24">
      <c r="A8" s="27">
        <v>2</v>
      </c>
      <c r="B8" s="34">
        <v>221300419</v>
      </c>
      <c r="C8" s="34" t="s">
        <v>50</v>
      </c>
      <c r="D8" s="35" t="s">
        <v>51</v>
      </c>
      <c r="E8" s="36" t="s">
        <v>41</v>
      </c>
      <c r="F8" s="36" t="s">
        <v>41</v>
      </c>
      <c r="G8" s="37" t="s">
        <v>52</v>
      </c>
      <c r="H8" s="27">
        <v>1</v>
      </c>
      <c r="I8" s="36" t="s">
        <v>42</v>
      </c>
      <c r="J8" s="36"/>
      <c r="K8" s="36"/>
      <c r="L8" s="36" t="s">
        <v>53</v>
      </c>
      <c r="M8" s="46">
        <v>100</v>
      </c>
      <c r="N8" s="27">
        <v>2</v>
      </c>
      <c r="O8" s="38" t="s">
        <v>54</v>
      </c>
      <c r="P8" s="33" t="s">
        <v>55</v>
      </c>
      <c r="Q8" s="38">
        <v>0.5</v>
      </c>
      <c r="R8" s="38" t="s">
        <v>56</v>
      </c>
      <c r="S8" s="38" t="s">
        <v>57</v>
      </c>
      <c r="T8" s="27">
        <v>4</v>
      </c>
      <c r="U8" s="27" t="s">
        <v>58</v>
      </c>
      <c r="V8" s="36">
        <v>4</v>
      </c>
      <c r="W8" s="47" t="s">
        <v>59</v>
      </c>
      <c r="X8" s="33">
        <f t="shared" si="0"/>
        <v>110.5</v>
      </c>
    </row>
    <row r="9" s="16" customFormat="1" ht="38" customHeight="1" spans="1:24">
      <c r="A9" s="27">
        <v>3</v>
      </c>
      <c r="B9" s="28">
        <v>231560215</v>
      </c>
      <c r="C9" s="29" t="s">
        <v>60</v>
      </c>
      <c r="D9" s="28" t="s">
        <v>61</v>
      </c>
      <c r="E9" s="38" t="s">
        <v>41</v>
      </c>
      <c r="F9" s="38" t="s">
        <v>41</v>
      </c>
      <c r="G9" s="28">
        <v>93.97</v>
      </c>
      <c r="H9" s="28">
        <v>1</v>
      </c>
      <c r="I9" s="36" t="s">
        <v>42</v>
      </c>
      <c r="J9" s="28"/>
      <c r="K9" s="28"/>
      <c r="L9" s="28" t="s">
        <v>43</v>
      </c>
      <c r="M9" s="28">
        <v>100</v>
      </c>
      <c r="N9" s="28">
        <v>2</v>
      </c>
      <c r="O9" s="38" t="s">
        <v>62</v>
      </c>
      <c r="P9" s="28" t="s">
        <v>63</v>
      </c>
      <c r="Q9" s="28">
        <v>2</v>
      </c>
      <c r="R9" s="38" t="s">
        <v>64</v>
      </c>
      <c r="S9" s="38" t="s">
        <v>65</v>
      </c>
      <c r="T9" s="28">
        <v>2</v>
      </c>
      <c r="U9" s="28" t="s">
        <v>66</v>
      </c>
      <c r="V9" s="28">
        <v>1</v>
      </c>
      <c r="W9" s="28" t="s">
        <v>67</v>
      </c>
      <c r="X9" s="33">
        <f t="shared" si="0"/>
        <v>107</v>
      </c>
    </row>
    <row r="10" s="16" customFormat="1" ht="38" customHeight="1" spans="1:24">
      <c r="A10" s="27">
        <v>4</v>
      </c>
      <c r="B10" s="28">
        <v>221550110</v>
      </c>
      <c r="C10" s="29" t="s">
        <v>68</v>
      </c>
      <c r="D10" s="28" t="s">
        <v>69</v>
      </c>
      <c r="E10" s="38" t="s">
        <v>41</v>
      </c>
      <c r="F10" s="38" t="s">
        <v>41</v>
      </c>
      <c r="G10" s="28">
        <v>93.47</v>
      </c>
      <c r="H10" s="28">
        <v>2</v>
      </c>
      <c r="I10" s="36" t="s">
        <v>42</v>
      </c>
      <c r="J10" s="28"/>
      <c r="K10" s="28"/>
      <c r="L10" s="28" t="s">
        <v>43</v>
      </c>
      <c r="M10" s="28">
        <v>99</v>
      </c>
      <c r="N10" s="28">
        <v>6</v>
      </c>
      <c r="O10" s="38" t="s">
        <v>70</v>
      </c>
      <c r="P10" s="28" t="s">
        <v>71</v>
      </c>
      <c r="Q10" s="28">
        <v>2</v>
      </c>
      <c r="R10" s="38" t="s">
        <v>72</v>
      </c>
      <c r="S10" s="38" t="s">
        <v>73</v>
      </c>
      <c r="T10" s="28">
        <v>4</v>
      </c>
      <c r="U10" s="28" t="s">
        <v>48</v>
      </c>
      <c r="V10" s="28">
        <v>1.5</v>
      </c>
      <c r="W10" s="28" t="s">
        <v>74</v>
      </c>
      <c r="X10" s="33">
        <f t="shared" si="0"/>
        <v>112.5</v>
      </c>
    </row>
    <row r="11" s="16" customFormat="1" ht="38" customHeight="1" spans="1:24">
      <c r="A11" s="27">
        <v>5</v>
      </c>
      <c r="B11" s="28">
        <v>231550222</v>
      </c>
      <c r="C11" s="29" t="s">
        <v>75</v>
      </c>
      <c r="D11" s="28" t="s">
        <v>76</v>
      </c>
      <c r="E11" s="38" t="s">
        <v>41</v>
      </c>
      <c r="F11" s="38" t="s">
        <v>41</v>
      </c>
      <c r="G11" s="28">
        <v>92.7</v>
      </c>
      <c r="H11" s="28">
        <v>4</v>
      </c>
      <c r="I11" s="36" t="s">
        <v>42</v>
      </c>
      <c r="J11" s="28"/>
      <c r="K11" s="28"/>
      <c r="L11" s="28" t="s">
        <v>43</v>
      </c>
      <c r="M11" s="28">
        <v>97</v>
      </c>
      <c r="N11" s="28">
        <v>2</v>
      </c>
      <c r="O11" s="38" t="s">
        <v>54</v>
      </c>
      <c r="P11" s="28" t="s">
        <v>77</v>
      </c>
      <c r="Q11" s="28">
        <v>2</v>
      </c>
      <c r="R11" s="38" t="s">
        <v>78</v>
      </c>
      <c r="S11" s="38" t="s">
        <v>79</v>
      </c>
      <c r="T11" s="28">
        <v>2</v>
      </c>
      <c r="U11" s="28" t="s">
        <v>66</v>
      </c>
      <c r="V11" s="28">
        <v>2</v>
      </c>
      <c r="W11" s="28" t="s">
        <v>80</v>
      </c>
      <c r="X11" s="33">
        <f t="shared" si="0"/>
        <v>105</v>
      </c>
    </row>
    <row r="12" s="16" customFormat="1" ht="38" customHeight="1" spans="1:24">
      <c r="A12" s="27">
        <v>6</v>
      </c>
      <c r="B12" s="28">
        <v>231280218</v>
      </c>
      <c r="C12" s="29" t="s">
        <v>81</v>
      </c>
      <c r="D12" s="28" t="s">
        <v>82</v>
      </c>
      <c r="E12" s="38" t="s">
        <v>41</v>
      </c>
      <c r="F12" s="38" t="s">
        <v>41</v>
      </c>
      <c r="G12" s="28">
        <v>93.21</v>
      </c>
      <c r="H12" s="28">
        <v>1</v>
      </c>
      <c r="I12" s="36" t="s">
        <v>42</v>
      </c>
      <c r="J12" s="28"/>
      <c r="K12" s="28"/>
      <c r="L12" s="28" t="s">
        <v>53</v>
      </c>
      <c r="M12" s="28">
        <v>100</v>
      </c>
      <c r="N12" s="28">
        <v>2</v>
      </c>
      <c r="O12" s="38" t="s">
        <v>54</v>
      </c>
      <c r="P12" s="28" t="s">
        <v>83</v>
      </c>
      <c r="Q12" s="28">
        <v>0.5</v>
      </c>
      <c r="R12" s="38" t="s">
        <v>56</v>
      </c>
      <c r="S12" s="38" t="s">
        <v>84</v>
      </c>
      <c r="T12" s="28">
        <v>2</v>
      </c>
      <c r="U12" s="28" t="s">
        <v>66</v>
      </c>
      <c r="V12" s="28">
        <v>8</v>
      </c>
      <c r="W12" s="28" t="s">
        <v>85</v>
      </c>
      <c r="X12" s="33">
        <f t="shared" si="0"/>
        <v>112.5</v>
      </c>
    </row>
  </sheetData>
  <mergeCells count="23">
    <mergeCell ref="A1:X1"/>
    <mergeCell ref="A2:X2"/>
    <mergeCell ref="J3:K3"/>
    <mergeCell ref="N3:P3"/>
    <mergeCell ref="Q3:S3"/>
    <mergeCell ref="T3:U3"/>
    <mergeCell ref="V3:W3"/>
    <mergeCell ref="B5:D5"/>
    <mergeCell ref="J5:K5"/>
    <mergeCell ref="A6:M6"/>
    <mergeCell ref="N6:W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  <mergeCell ref="X3:X4"/>
  </mergeCells>
  <pageMargins left="0.75" right="0.75" top="1" bottom="1" header="0.5" footer="0.5"/>
  <pageSetup paperSize="9" scale="3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"/>
  <sheetViews>
    <sheetView workbookViewId="0">
      <selection activeCell="B31" sqref="B31"/>
    </sheetView>
  </sheetViews>
  <sheetFormatPr defaultColWidth="8.89166666666667" defaultRowHeight="13.5" outlineLevelRow="1" outlineLevelCol="1"/>
  <cols>
    <col min="2" max="2" width="65" customWidth="1"/>
  </cols>
  <sheetData>
    <row r="2" ht="42" customHeight="1" spans="2:2">
      <c r="B2" s="1" t="s">
        <v>86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zoomScale="160" zoomScaleNormal="160" workbookViewId="0">
      <selection activeCell="B10" sqref="B10"/>
    </sheetView>
  </sheetViews>
  <sheetFormatPr defaultColWidth="8.89166666666667" defaultRowHeight="13.5" outlineLevelRow="5" outlineLevelCol="1"/>
  <cols>
    <col min="1" max="1" width="45.3083333333333" customWidth="1"/>
    <col min="2" max="2" width="20.4166666666667" customWidth="1"/>
  </cols>
  <sheetData>
    <row r="1" spans="1:2">
      <c r="A1" s="3" t="s">
        <v>87</v>
      </c>
      <c r="B1" s="3" t="s">
        <v>21</v>
      </c>
    </row>
    <row r="2" spans="1:2">
      <c r="A2" s="3" t="s">
        <v>70</v>
      </c>
      <c r="B2" s="3">
        <v>6</v>
      </c>
    </row>
    <row r="3" spans="1:2">
      <c r="A3" s="3" t="s">
        <v>62</v>
      </c>
      <c r="B3" s="3">
        <v>4</v>
      </c>
    </row>
    <row r="4" spans="1:2">
      <c r="A4" s="3" t="s">
        <v>88</v>
      </c>
      <c r="B4" s="3">
        <v>2</v>
      </c>
    </row>
    <row r="5" spans="1:2">
      <c r="A5" s="3" t="s">
        <v>89</v>
      </c>
      <c r="B5" s="3">
        <v>1</v>
      </c>
    </row>
    <row r="6" spans="1:2">
      <c r="A6" s="14" t="s">
        <v>90</v>
      </c>
      <c r="B6" s="14"/>
    </row>
  </sheetData>
  <mergeCells count="1">
    <mergeCell ref="A6:B6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opLeftCell="A5" workbookViewId="0">
      <selection activeCell="A22" sqref="A22:D22"/>
    </sheetView>
  </sheetViews>
  <sheetFormatPr defaultColWidth="8.89166666666667" defaultRowHeight="13.5" outlineLevelCol="3"/>
  <cols>
    <col min="2" max="2" width="28.8916666666667" customWidth="1"/>
    <col min="3" max="3" width="26.4416666666667" customWidth="1"/>
    <col min="4" max="4" width="37.775" customWidth="1"/>
  </cols>
  <sheetData>
    <row r="1" ht="44" customHeight="1" spans="1:4">
      <c r="A1" s="7" t="s">
        <v>21</v>
      </c>
      <c r="B1" s="8" t="s">
        <v>91</v>
      </c>
      <c r="C1" s="9" t="s">
        <v>92</v>
      </c>
      <c r="D1" s="7" t="s">
        <v>93</v>
      </c>
    </row>
    <row r="2" spans="1:4">
      <c r="A2" s="7">
        <v>6</v>
      </c>
      <c r="B2" s="10" t="s">
        <v>94</v>
      </c>
      <c r="C2" s="11" t="s">
        <v>95</v>
      </c>
      <c r="D2" s="11" t="s">
        <v>96</v>
      </c>
    </row>
    <row r="3" spans="1:4">
      <c r="A3" s="7">
        <v>5</v>
      </c>
      <c r="B3" s="10" t="s">
        <v>97</v>
      </c>
      <c r="C3" s="11" t="s">
        <v>98</v>
      </c>
      <c r="D3" s="11" t="s">
        <v>99</v>
      </c>
    </row>
    <row r="4" ht="14.25" spans="1:4">
      <c r="A4" s="7">
        <v>4</v>
      </c>
      <c r="B4" s="12" t="s">
        <v>100</v>
      </c>
      <c r="C4" s="13" t="s">
        <v>101</v>
      </c>
      <c r="D4" s="13" t="s">
        <v>102</v>
      </c>
    </row>
    <row r="5" spans="1:4">
      <c r="A5" s="7"/>
      <c r="B5" s="12"/>
      <c r="C5" s="13"/>
      <c r="D5" s="11" t="s">
        <v>103</v>
      </c>
    </row>
    <row r="6" ht="14.25" spans="1:4">
      <c r="A6" s="7">
        <v>3</v>
      </c>
      <c r="B6" s="12" t="s">
        <v>104</v>
      </c>
      <c r="C6" s="13" t="s">
        <v>105</v>
      </c>
      <c r="D6" s="13" t="s">
        <v>106</v>
      </c>
    </row>
    <row r="7" ht="14.25" spans="1:4">
      <c r="A7" s="7">
        <v>2</v>
      </c>
      <c r="B7" s="12" t="s">
        <v>64</v>
      </c>
      <c r="C7" s="13" t="s">
        <v>72</v>
      </c>
      <c r="D7" s="13" t="s">
        <v>107</v>
      </c>
    </row>
    <row r="8" ht="14.25" spans="1:4">
      <c r="A8" s="7"/>
      <c r="B8" s="12"/>
      <c r="C8" s="13"/>
      <c r="D8" s="13" t="s">
        <v>108</v>
      </c>
    </row>
    <row r="9" ht="14.25" spans="1:4">
      <c r="A9" s="7"/>
      <c r="B9" s="12"/>
      <c r="C9" s="13"/>
      <c r="D9" s="13" t="s">
        <v>109</v>
      </c>
    </row>
    <row r="10" ht="14.25" spans="1:4">
      <c r="A10" s="7"/>
      <c r="B10" s="12"/>
      <c r="C10" s="13"/>
      <c r="D10" s="13" t="s">
        <v>110</v>
      </c>
    </row>
    <row r="11" ht="14.25" spans="1:4">
      <c r="A11" s="7"/>
      <c r="B11" s="12"/>
      <c r="C11" s="13"/>
      <c r="D11" s="13" t="s">
        <v>111</v>
      </c>
    </row>
    <row r="12" ht="14.25" spans="1:4">
      <c r="A12" s="7">
        <v>1</v>
      </c>
      <c r="B12" s="12" t="s">
        <v>112</v>
      </c>
      <c r="C12" s="13" t="s">
        <v>113</v>
      </c>
      <c r="D12" s="13" t="s">
        <v>107</v>
      </c>
    </row>
    <row r="13" ht="14.25" spans="1:4">
      <c r="A13" s="7"/>
      <c r="B13" s="12"/>
      <c r="C13" s="13"/>
      <c r="D13" s="13" t="s">
        <v>114</v>
      </c>
    </row>
    <row r="14" ht="14.25" spans="1:4">
      <c r="A14" s="7"/>
      <c r="B14" s="12"/>
      <c r="C14" s="13"/>
      <c r="D14" s="13" t="s">
        <v>115</v>
      </c>
    </row>
    <row r="15" ht="14.25" spans="1:4">
      <c r="A15" s="7">
        <v>0.5</v>
      </c>
      <c r="B15" s="10" t="s">
        <v>116</v>
      </c>
      <c r="C15" s="7" t="s">
        <v>56</v>
      </c>
      <c r="D15" s="13" t="s">
        <v>117</v>
      </c>
    </row>
    <row r="16" ht="14.25" spans="1:4">
      <c r="A16" s="7"/>
      <c r="B16" s="10"/>
      <c r="C16" s="7"/>
      <c r="D16" s="13" t="s">
        <v>118</v>
      </c>
    </row>
    <row r="17" ht="14.25" spans="1:4">
      <c r="A17" s="7"/>
      <c r="B17" s="10"/>
      <c r="C17" s="7"/>
      <c r="D17" s="13" t="s">
        <v>119</v>
      </c>
    </row>
    <row r="18" ht="14.25" spans="1:4">
      <c r="A18" s="7"/>
      <c r="B18" s="10"/>
      <c r="C18" s="7"/>
      <c r="D18" s="13" t="s">
        <v>120</v>
      </c>
    </row>
    <row r="19" ht="27" customHeight="1"/>
    <row r="20" spans="1:4">
      <c r="A20" s="3" t="s">
        <v>121</v>
      </c>
      <c r="B20" s="3"/>
      <c r="C20" s="3"/>
      <c r="D20" s="3"/>
    </row>
    <row r="21" spans="1:4">
      <c r="A21" s="3" t="s">
        <v>122</v>
      </c>
      <c r="B21" s="3"/>
      <c r="C21" s="3"/>
      <c r="D21" s="3"/>
    </row>
    <row r="22" ht="130" customHeight="1" spans="1:4">
      <c r="A22" s="3" t="s">
        <v>123</v>
      </c>
      <c r="B22" s="3"/>
      <c r="C22" s="3"/>
      <c r="D22" s="3"/>
    </row>
  </sheetData>
  <mergeCells count="15">
    <mergeCell ref="A20:D20"/>
    <mergeCell ref="A21:D21"/>
    <mergeCell ref="A22:D22"/>
    <mergeCell ref="A4:A5"/>
    <mergeCell ref="A7:A11"/>
    <mergeCell ref="A12:A14"/>
    <mergeCell ref="A15:A18"/>
    <mergeCell ref="B4:B5"/>
    <mergeCell ref="B7:B11"/>
    <mergeCell ref="B12:B14"/>
    <mergeCell ref="B15:B18"/>
    <mergeCell ref="C4:C5"/>
    <mergeCell ref="C7:C11"/>
    <mergeCell ref="C12:C14"/>
    <mergeCell ref="C15:C1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zoomScale="145" zoomScaleNormal="145" workbookViewId="0">
      <selection activeCell="G8" sqref="G8"/>
    </sheetView>
  </sheetViews>
  <sheetFormatPr defaultColWidth="8.89166666666667" defaultRowHeight="13.5" outlineLevelRow="3" outlineLevelCol="1"/>
  <cols>
    <col min="1" max="1" width="23.2833333333333" customWidth="1"/>
  </cols>
  <sheetData>
    <row r="1" spans="1:2">
      <c r="A1" s="3"/>
      <c r="B1" s="3" t="s">
        <v>21</v>
      </c>
    </row>
    <row r="2" spans="1:2">
      <c r="A2" s="3" t="s">
        <v>124</v>
      </c>
      <c r="B2" s="3">
        <v>4</v>
      </c>
    </row>
    <row r="3" spans="1:2">
      <c r="A3" s="3" t="s">
        <v>48</v>
      </c>
      <c r="B3" s="3">
        <v>4</v>
      </c>
    </row>
    <row r="4" spans="1:2">
      <c r="A4" s="3" t="s">
        <v>66</v>
      </c>
      <c r="B4" s="3">
        <v>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zoomScale="145" zoomScaleNormal="145" workbookViewId="0">
      <selection activeCell="A12" sqref="A12"/>
    </sheetView>
  </sheetViews>
  <sheetFormatPr defaultColWidth="8.73333333333333" defaultRowHeight="13.5" outlineLevelRow="6" outlineLevelCol="4"/>
  <cols>
    <col min="1" max="1" width="42.4916666666667" customWidth="1"/>
    <col min="2" max="4" width="12.7166666666667" customWidth="1"/>
  </cols>
  <sheetData>
    <row r="1" spans="1:5">
      <c r="A1" s="3"/>
      <c r="B1" s="3" t="s">
        <v>125</v>
      </c>
      <c r="C1" s="3" t="s">
        <v>70</v>
      </c>
      <c r="D1" s="3" t="s">
        <v>62</v>
      </c>
      <c r="E1" s="3" t="s">
        <v>54</v>
      </c>
    </row>
    <row r="2" spans="1:5">
      <c r="A2" s="3" t="s">
        <v>126</v>
      </c>
      <c r="B2" s="3">
        <v>8</v>
      </c>
      <c r="C2" s="3">
        <v>6</v>
      </c>
      <c r="D2" s="3">
        <v>4</v>
      </c>
      <c r="E2" s="3">
        <v>2</v>
      </c>
    </row>
    <row r="3" spans="1:5">
      <c r="A3" s="3" t="s">
        <v>127</v>
      </c>
      <c r="B3" s="3">
        <v>7</v>
      </c>
      <c r="C3" s="3">
        <v>5</v>
      </c>
      <c r="D3" s="3">
        <v>3</v>
      </c>
      <c r="E3" s="3">
        <v>1</v>
      </c>
    </row>
    <row r="4" spans="1:5">
      <c r="A4" s="3" t="s">
        <v>128</v>
      </c>
      <c r="B4" s="3">
        <v>6</v>
      </c>
      <c r="C4" s="3">
        <v>4</v>
      </c>
      <c r="D4" s="3">
        <v>2</v>
      </c>
      <c r="E4" s="3">
        <v>0.5</v>
      </c>
    </row>
    <row r="5" spans="1:5">
      <c r="A5" s="3" t="s">
        <v>129</v>
      </c>
      <c r="B5" s="3">
        <v>5</v>
      </c>
      <c r="C5" s="3">
        <v>3</v>
      </c>
      <c r="D5" s="3">
        <v>1</v>
      </c>
      <c r="E5" s="3"/>
    </row>
    <row r="7" spans="1:4">
      <c r="A7" s="4" t="s">
        <v>130</v>
      </c>
      <c r="B7" s="5"/>
      <c r="C7" s="5"/>
      <c r="D7" s="6"/>
    </row>
  </sheetData>
  <mergeCells count="1">
    <mergeCell ref="A7:D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"/>
    </sheetView>
  </sheetViews>
  <sheetFormatPr defaultColWidth="8.73333333333333" defaultRowHeight="13.5"/>
  <cols>
    <col min="1" max="1" width="143.091666666667" customWidth="1"/>
    <col min="2" max="8" width="7.55833333333333" customWidth="1"/>
  </cols>
  <sheetData>
    <row r="1" customFormat="1" ht="136" customHeight="1" spans="1:1">
      <c r="A1" s="2" t="s">
        <v>131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="145" zoomScaleNormal="145" workbookViewId="0">
      <selection activeCell="A1" sqref="A1"/>
    </sheetView>
  </sheetViews>
  <sheetFormatPr defaultColWidth="8.73333333333333" defaultRowHeight="13.5"/>
  <cols>
    <col min="1" max="1" width="93.3583333333333" customWidth="1"/>
  </cols>
  <sheetData>
    <row r="1" ht="139" customHeight="1" spans="1:1">
      <c r="A1" s="1" t="s">
        <v>132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综合成绩计算模板</vt:lpstr>
      <vt:lpstr>（1）学习分</vt:lpstr>
      <vt:lpstr>（2）荣誉分</vt:lpstr>
      <vt:lpstr>（3）职务分</vt:lpstr>
      <vt:lpstr>（4）附加分</vt:lpstr>
      <vt:lpstr>（5）特别分</vt:lpstr>
      <vt:lpstr>教财厅函【2010】16号通知</vt:lpstr>
      <vt:lpstr>不具备参评资格者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你的密码是什么？</dc:creator>
  <cp:lastModifiedBy>三冬</cp:lastModifiedBy>
  <dcterms:created xsi:type="dcterms:W3CDTF">2020-09-11T01:39:00Z</dcterms:created>
  <dcterms:modified xsi:type="dcterms:W3CDTF">2024-12-03T02:14:40Z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A2A4E9BBA0A64396BA90C8DA13A67346</vt:lpwstr>
  </property>
</Properties>
</file>